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rogramacao Local\EVENTOS 2024\NÃO USAR_JOÃO PESSOA\10 - Dia do Engenehiro\"/>
    </mc:Choice>
  </mc:AlternateContent>
  <bookViews>
    <workbookView xWindow="0" yWindow="0" windowWidth="23040" windowHeight="9192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8" i="1"/>
  <c r="G8" i="1" s="1"/>
  <c r="F7" i="1"/>
  <c r="G7" i="1" s="1"/>
  <c r="G6" i="1"/>
  <c r="G5" i="1"/>
  <c r="F4" i="1"/>
  <c r="G4" i="1" s="1"/>
  <c r="G9" i="1" s="1"/>
  <c r="G11" i="1" s="1"/>
</calcChain>
</file>

<file path=xl/sharedStrings.xml><?xml version="1.0" encoding="utf-8"?>
<sst xmlns="http://schemas.openxmlformats.org/spreadsheetml/2006/main" count="29" uniqueCount="24">
  <si>
    <t>Construindo Sonhos: Dia do Engenheiro</t>
  </si>
  <si>
    <t>PERÍODO: Nov/Dez</t>
  </si>
  <si>
    <t>PROJETO</t>
  </si>
  <si>
    <t>HORÁRIO</t>
  </si>
  <si>
    <t xml:space="preserve">ESQUEMA COMERCIAL
</t>
  </si>
  <si>
    <t>INSERÇÕES
PERÍODO</t>
  </si>
  <si>
    <t>CONVERSÃO</t>
  </si>
  <si>
    <t xml:space="preserve">R$
UNITÁRIO </t>
  </si>
  <si>
    <t>R$TOTAL</t>
  </si>
  <si>
    <t>Dia do Engenheiro</t>
  </si>
  <si>
    <t>rotativo</t>
  </si>
  <si>
    <t>Assinaturas de 5'' no VT institucional de 30''</t>
  </si>
  <si>
    <t>determinado</t>
  </si>
  <si>
    <t>Entrevista de 3' no Correio Debate com VH do parceiro</t>
  </si>
  <si>
    <t>Matéria alusiva de 3' no Jornal da Correio com assinatura</t>
  </si>
  <si>
    <t>Postagem no Instagram e Facebook do Dia do Engenheiro com marca do cliente</t>
  </si>
  <si>
    <t>Comerciais de 30'' como mídia de apoio</t>
  </si>
  <si>
    <t>TOTAL GERAL</t>
  </si>
  <si>
    <t xml:space="preserve"> </t>
  </si>
  <si>
    <t>Tabela de Preços: OUTUBRO 23</t>
  </si>
  <si>
    <t>Valor com desconto%:</t>
  </si>
  <si>
    <t xml:space="preserve">Rotativo: </t>
  </si>
  <si>
    <t>OBS.: Todo o material jornalístico será hospedado em nosso site e canal do YouTube.</t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</si>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</sst>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  <numFmt numFmtId="165" formatCode="#,##0.000"/>
    <numFmt numFmtId="166" formatCode="&quot; &quot;#,##0.00&quot; &quot;;&quot;-&quot;#,##0.00&quot; &quot;;&quot; -&quot;00&quot; &quot;;&quot; &quot;@&quot; &quot;"/>
    <numFmt numFmtId="167" formatCode="[$R$-416]&quot; &quot;#,##0.00;[Red]&quot;-&quot;[$R$-416]&quot; 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rgb="FFFFFFFF"/>
      <name val="Calibri"/>
      <family val="2"/>
    </font>
    <font>
      <b/>
      <sz val="9"/>
      <color rgb="FF00206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D2D87"/>
        <bgColor rgb="FF2D2D87"/>
      </patternFill>
    </fill>
    <fill>
      <patternFill patternType="solid">
        <fgColor rgb="FF666699"/>
        <bgColor rgb="FF66669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165" fontId="6" fillId="5" borderId="2" xfId="0" applyNumberFormat="1" applyFont="1" applyFill="1" applyBorder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/>
    </xf>
    <xf numFmtId="164" fontId="6" fillId="5" borderId="2" xfId="1" applyNumberFormat="1" applyFont="1" applyFill="1" applyBorder="1" applyAlignment="1">
      <alignment horizontal="right" vertical="center"/>
    </xf>
    <xf numFmtId="0" fontId="5" fillId="6" borderId="0" xfId="0" applyFont="1" applyFill="1"/>
    <xf numFmtId="0" fontId="5" fillId="6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3" fontId="5" fillId="6" borderId="0" xfId="0" applyNumberFormat="1" applyFont="1" applyFill="1" applyAlignment="1">
      <alignment horizontal="center"/>
    </xf>
    <xf numFmtId="164" fontId="5" fillId="6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5" fillId="6" borderId="0" xfId="2" applyFont="1" applyFill="1"/>
    <xf numFmtId="0" fontId="6" fillId="6" borderId="0" xfId="0" applyFont="1" applyFill="1"/>
    <xf numFmtId="3" fontId="6" fillId="0" borderId="0" xfId="0" applyNumberFormat="1" applyFont="1" applyAlignment="1">
      <alignment vertical="center"/>
    </xf>
    <xf numFmtId="166" fontId="5" fillId="0" borderId="0" xfId="0" applyNumberFormat="1" applyFont="1"/>
    <xf numFmtId="0" fontId="6" fillId="6" borderId="0" xfId="2" applyFont="1" applyFill="1"/>
    <xf numFmtId="167" fontId="7" fillId="6" borderId="0" xfId="0" applyNumberFormat="1" applyFont="1" applyFill="1"/>
    <xf numFmtId="0" fontId="8" fillId="0" borderId="0" xfId="0" applyFont="1"/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9" fillId="0" borderId="0" xfId="3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/>
  </cellXfs>
  <cellStyles count="4">
    <cellStyle name="Bom" xfId="2" builtinId="26"/>
    <cellStyle name="Moeda" xfId="3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sqref="A1:G1"/>
    </sheetView>
  </sheetViews>
  <sheetFormatPr defaultRowHeight="14.4" x14ac:dyDescent="0.3"/>
  <cols>
    <col min="1" max="2" width="13.5546875" customWidth="1"/>
    <col min="3" max="3" width="62" customWidth="1"/>
    <col min="6" max="6" width="18.33203125" bestFit="1" customWidth="1"/>
    <col min="7" max="7" width="12.6640625" customWidth="1"/>
  </cols>
  <sheetData>
    <row r="1" spans="1:12" x14ac:dyDescent="0.3">
      <c r="A1" s="25" t="s">
        <v>0</v>
      </c>
      <c r="B1" s="25"/>
      <c r="C1" s="25"/>
      <c r="D1" s="25"/>
      <c r="E1" s="25"/>
      <c r="F1" s="25"/>
      <c r="G1" s="25"/>
    </row>
    <row r="2" spans="1:12" x14ac:dyDescent="0.3">
      <c r="A2" s="26" t="s">
        <v>1</v>
      </c>
      <c r="B2" s="26"/>
      <c r="C2" s="26"/>
      <c r="D2" s="26"/>
      <c r="E2" s="26"/>
      <c r="F2" s="26"/>
      <c r="G2" s="26"/>
    </row>
    <row r="3" spans="1:12" ht="24.6" x14ac:dyDescent="0.3">
      <c r="A3" s="1" t="s">
        <v>2</v>
      </c>
      <c r="B3" s="1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4" t="s">
        <v>8</v>
      </c>
    </row>
    <row r="4" spans="1:12" x14ac:dyDescent="0.3">
      <c r="A4" s="27" t="s">
        <v>9</v>
      </c>
      <c r="B4" s="6" t="s">
        <v>10</v>
      </c>
      <c r="C4" s="7" t="s">
        <v>11</v>
      </c>
      <c r="D4" s="6">
        <v>20</v>
      </c>
      <c r="E4" s="8">
        <v>0.375</v>
      </c>
      <c r="F4" s="9">
        <f>B$12</f>
        <v>4027.2</v>
      </c>
      <c r="G4" s="10">
        <f>F4*E4*D4</f>
        <v>30203.999999999996</v>
      </c>
    </row>
    <row r="5" spans="1:12" x14ac:dyDescent="0.3">
      <c r="A5" s="27"/>
      <c r="B5" s="6" t="s">
        <v>12</v>
      </c>
      <c r="C5" s="7" t="s">
        <v>13</v>
      </c>
      <c r="D5" s="6">
        <v>1</v>
      </c>
      <c r="E5" s="8">
        <v>0.375</v>
      </c>
      <c r="F5" s="9">
        <v>6077</v>
      </c>
      <c r="G5" s="10">
        <f>F5*E5*D5</f>
        <v>2278.875</v>
      </c>
    </row>
    <row r="6" spans="1:12" x14ac:dyDescent="0.3">
      <c r="A6" s="27"/>
      <c r="B6" s="6" t="s">
        <v>12</v>
      </c>
      <c r="C6" s="7" t="s">
        <v>14</v>
      </c>
      <c r="D6" s="6">
        <v>1</v>
      </c>
      <c r="E6" s="8">
        <v>0.375</v>
      </c>
      <c r="F6" s="9">
        <v>8675</v>
      </c>
      <c r="G6" s="10">
        <f>F6*E6*D6</f>
        <v>3253.125</v>
      </c>
    </row>
    <row r="7" spans="1:12" x14ac:dyDescent="0.3">
      <c r="A7" s="27"/>
      <c r="B7" s="6" t="s">
        <v>10</v>
      </c>
      <c r="C7" s="7" t="s">
        <v>15</v>
      </c>
      <c r="D7" s="6">
        <v>2</v>
      </c>
      <c r="E7" s="8">
        <v>1</v>
      </c>
      <c r="F7" s="9">
        <f>B12/3</f>
        <v>1342.3999999999999</v>
      </c>
      <c r="G7" s="10">
        <f>F7*E7*D7</f>
        <v>2684.7999999999997</v>
      </c>
    </row>
    <row r="8" spans="1:12" x14ac:dyDescent="0.3">
      <c r="A8" s="27"/>
      <c r="B8" s="6" t="s">
        <v>10</v>
      </c>
      <c r="C8" s="7" t="s">
        <v>16</v>
      </c>
      <c r="D8" s="6">
        <v>10</v>
      </c>
      <c r="E8" s="8">
        <v>1</v>
      </c>
      <c r="F8" s="9">
        <f>B12</f>
        <v>4027.2</v>
      </c>
      <c r="G8" s="10">
        <f>F8*E8*D8</f>
        <v>40272</v>
      </c>
    </row>
    <row r="9" spans="1:12" x14ac:dyDescent="0.3">
      <c r="A9" s="11" t="s">
        <v>17</v>
      </c>
      <c r="B9" s="12"/>
      <c r="C9" s="13" t="s">
        <v>18</v>
      </c>
      <c r="D9" s="14">
        <f>SUM(D4:D8)</f>
        <v>34</v>
      </c>
      <c r="E9" s="14" t="s">
        <v>18</v>
      </c>
      <c r="F9" s="12" t="s">
        <v>18</v>
      </c>
      <c r="G9" s="15">
        <f>SUM(G4:G8)</f>
        <v>78692.800000000003</v>
      </c>
    </row>
    <row r="10" spans="1:12" x14ac:dyDescent="0.3">
      <c r="A10" s="16"/>
      <c r="B10" s="16"/>
      <c r="C10" s="17"/>
      <c r="D10" s="16"/>
      <c r="E10" s="17"/>
      <c r="F10" s="17"/>
      <c r="G10" s="17"/>
    </row>
    <row r="11" spans="1:12" x14ac:dyDescent="0.3">
      <c r="A11" s="18" t="s">
        <v>19</v>
      </c>
      <c r="B11" s="19"/>
      <c r="C11" s="16"/>
      <c r="D11" s="16"/>
      <c r="E11" s="20"/>
      <c r="F11" s="16" t="s">
        <v>20</v>
      </c>
      <c r="G11" s="21">
        <f>G9-(G9/100*65)</f>
        <v>27542.480000000003</v>
      </c>
    </row>
    <row r="12" spans="1:12" x14ac:dyDescent="0.3">
      <c r="A12" s="22" t="s">
        <v>21</v>
      </c>
      <c r="B12" s="23">
        <v>4027.2</v>
      </c>
      <c r="C12" s="17"/>
      <c r="D12" s="17"/>
      <c r="E12" s="17"/>
      <c r="F12" s="17"/>
      <c r="G12" s="17"/>
    </row>
    <row r="13" spans="1:12" x14ac:dyDescent="0.3">
      <c r="A13" s="17"/>
      <c r="B13" s="17"/>
      <c r="C13" s="17"/>
      <c r="D13" s="17"/>
      <c r="E13" s="17"/>
      <c r="F13" s="17"/>
      <c r="G13" s="17"/>
    </row>
    <row r="14" spans="1:12" x14ac:dyDescent="0.3">
      <c r="A14" s="17"/>
      <c r="B14" s="17"/>
      <c r="C14" s="24" t="s">
        <v>22</v>
      </c>
      <c r="D14" s="17"/>
      <c r="E14" s="17"/>
      <c r="F14" s="17"/>
      <c r="G14" s="17"/>
    </row>
    <row r="16" spans="1:12" s="28" customFormat="1" ht="15.6" x14ac:dyDescent="0.3">
      <c r="A16" s="28" t="s">
        <v>23</v>
      </c>
      <c r="F16" s="29"/>
      <c r="G16" s="30"/>
      <c r="H16" s="30"/>
      <c r="J16" s="31"/>
      <c r="K16" s="32"/>
      <c r="L16" s="32"/>
    </row>
  </sheetData>
  <mergeCells count="3">
    <mergeCell ref="A1:G1"/>
    <mergeCell ref="A2:G2"/>
    <mergeCell ref="A4:A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Joyce Luque Bastos Berthaud</cp:lastModifiedBy>
  <dcterms:created xsi:type="dcterms:W3CDTF">2023-11-09T20:53:08Z</dcterms:created>
  <dcterms:modified xsi:type="dcterms:W3CDTF">2023-11-16T14:07:38Z</dcterms:modified>
</cp:coreProperties>
</file>