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25 - São João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F5" i="1"/>
  <c r="H5" i="1" s="1"/>
  <c r="K5" i="1" s="1"/>
  <c r="F4" i="1"/>
  <c r="H4" i="1" s="1"/>
  <c r="H9" i="1" l="1"/>
  <c r="K4" i="1"/>
  <c r="K9" i="1" s="1"/>
  <c r="K11" i="1" s="1"/>
</calcChain>
</file>

<file path=xl/sharedStrings.xml><?xml version="1.0" encoding="utf-8"?>
<sst xmlns="http://schemas.openxmlformats.org/spreadsheetml/2006/main" count="37" uniqueCount="27">
  <si>
    <t>São João da PB - Data do Evento: 06/2024</t>
  </si>
  <si>
    <r>
      <t>PERÍODO PREVISTO: 07 de maio à  01 de julho de 2024 /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color indexed="36"/>
        <rFont val="Calibri"/>
        <family val="2"/>
      </rPr>
      <t>TOTAL: 56 dias</t>
    </r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</si>
  <si>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</si>
  <si>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</si>
  <si>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</si>
  <si>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</si>
  <si>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</si>
  <si>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</si>
  <si>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</si>
  <si>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</si>
  <si>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</si>
  <si>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</si>
  <si>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</si>
  <si>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São João na PB</t>
  </si>
  <si>
    <t>rotativo</t>
  </si>
  <si>
    <t>Chamadas de envolvimento de 30", ass. 05"</t>
  </si>
  <si>
    <t>Programetes de 60" com vinheta de abertura, ass. 05"</t>
  </si>
  <si>
    <t>Boletins informativos de 03' com vinheta de abertura, ass. 05"</t>
  </si>
  <si>
    <t>Definir</t>
  </si>
  <si>
    <t>Flashes ao vivo de 60", ass. 05"</t>
  </si>
  <si>
    <t>Mídia de apoio em esquema rotativo</t>
  </si>
  <si>
    <t>TOTAL GERAL</t>
  </si>
  <si>
    <t xml:space="preserve"> </t>
  </si>
  <si>
    <t>Tabela de Preços: Outubro 2023</t>
  </si>
  <si>
    <t>Desconto (%)</t>
  </si>
  <si>
    <t xml:space="preserve">Rotativo: 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</si>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</sst>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  <numFmt numFmtId="168" formatCode="dd/mm/yyyy\ h: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10"/>
      <name val="Calibri"/>
      <family val="2"/>
    </font>
    <font>
      <b/>
      <sz val="14"/>
      <color indexed="36"/>
      <name val="Calibri"/>
      <family val="2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Continuous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166" fontId="11" fillId="5" borderId="2" xfId="1" applyNumberFormat="1" applyFont="1" applyFill="1" applyBorder="1" applyAlignment="1">
      <alignment horizontal="center" vertical="center" wrapText="1"/>
    </xf>
    <xf numFmtId="166" fontId="1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center"/>
    </xf>
    <xf numFmtId="3" fontId="12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167" fontId="12" fillId="5" borderId="2" xfId="0" applyNumberFormat="1" applyFont="1" applyFill="1" applyBorder="1" applyAlignment="1">
      <alignment horizontal="center" vertical="center"/>
    </xf>
    <xf numFmtId="43" fontId="10" fillId="5" borderId="2" xfId="1" applyFont="1" applyFill="1" applyBorder="1" applyAlignment="1">
      <alignment horizontal="center" vertical="center"/>
    </xf>
    <xf numFmtId="43" fontId="12" fillId="5" borderId="2" xfId="1" applyFont="1" applyFill="1" applyBorder="1" applyAlignment="1">
      <alignment horizontal="right" vertical="center"/>
    </xf>
    <xf numFmtId="168" fontId="11" fillId="5" borderId="2" xfId="0" applyNumberFormat="1" applyFont="1" applyFill="1" applyBorder="1" applyAlignment="1">
      <alignment horizontal="center" vertical="center"/>
    </xf>
    <xf numFmtId="0" fontId="14" fillId="6" borderId="0" xfId="0" applyFont="1" applyFill="1"/>
    <xf numFmtId="0" fontId="10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Continuous"/>
    </xf>
    <xf numFmtId="3" fontId="14" fillId="6" borderId="0" xfId="0" applyNumberFormat="1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165" fontId="14" fillId="6" borderId="0" xfId="0" applyNumberFormat="1" applyFont="1" applyFill="1" applyAlignment="1">
      <alignment horizontal="right"/>
    </xf>
    <xf numFmtId="0" fontId="12" fillId="0" borderId="0" xfId="0" applyFont="1"/>
    <xf numFmtId="0" fontId="16" fillId="6" borderId="0" xfId="2" applyFont="1" applyFill="1"/>
    <xf numFmtId="0" fontId="0" fillId="6" borderId="0" xfId="0" applyFill="1"/>
    <xf numFmtId="0" fontId="12" fillId="6" borderId="0" xfId="0" applyFont="1" applyFill="1"/>
    <xf numFmtId="3" fontId="12" fillId="0" borderId="0" xfId="0" applyNumberFormat="1" applyFont="1" applyAlignment="1">
      <alignment vertical="center"/>
    </xf>
    <xf numFmtId="43" fontId="10" fillId="0" borderId="0" xfId="0" applyNumberFormat="1" applyFont="1"/>
    <xf numFmtId="0" fontId="17" fillId="6" borderId="0" xfId="2" applyFont="1" applyFill="1"/>
    <xf numFmtId="164" fontId="0" fillId="6" borderId="0" xfId="0" applyNumberForma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10" fillId="5" borderId="2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4" fontId="12" fillId="0" borderId="0" xfId="3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1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workbookViewId="0">
      <selection sqref="A1:K1"/>
    </sheetView>
  </sheetViews>
  <sheetFormatPr defaultRowHeight="14.4" x14ac:dyDescent="0.3"/>
  <cols>
    <col min="2" max="2" width="22.6640625" customWidth="1"/>
    <col min="4" max="4" width="12" customWidth="1"/>
    <col min="5" max="5" width="61.5546875" customWidth="1"/>
    <col min="7" max="7" width="13.88671875" customWidth="1"/>
    <col min="9" max="9" width="17.6640625" customWidth="1"/>
    <col min="10" max="10" width="16.33203125" customWidth="1"/>
    <col min="11" max="11" width="17.5546875" customWidth="1"/>
  </cols>
  <sheetData>
    <row r="1" spans="1:12" ht="31.2" x14ac:dyDescent="0.3">
      <c r="A1" s="31" t="s">
        <v>0</v>
      </c>
      <c r="B1" s="31"/>
      <c r="C1" s="31"/>
      <c r="D1" s="32"/>
      <c r="E1" s="32"/>
      <c r="F1" s="32"/>
      <c r="G1" s="32"/>
      <c r="H1" s="32"/>
      <c r="I1" s="32"/>
      <c r="J1" s="32"/>
      <c r="K1" s="32"/>
    </row>
    <row r="2" spans="1:12" ht="18" x14ac:dyDescent="0.3">
      <c r="A2" s="33" t="s">
        <v>1</v>
      </c>
      <c r="B2" s="33"/>
      <c r="C2" s="33"/>
      <c r="D2" s="34"/>
      <c r="E2" s="34"/>
      <c r="F2" s="34"/>
      <c r="G2" s="34"/>
      <c r="H2" s="34"/>
      <c r="I2" s="34"/>
      <c r="J2" s="34"/>
      <c r="K2" s="34"/>
    </row>
    <row r="3" spans="1:12" ht="41.4" x14ac:dyDescent="0.3">
      <c r="A3" s="1" t="s">
        <v>2</v>
      </c>
      <c r="B3" s="2" t="s">
        <v>3</v>
      </c>
      <c r="C3" s="2" t="s">
        <v>4</v>
      </c>
      <c r="D3" s="1" t="s">
        <v>5</v>
      </c>
      <c r="E3" s="3" t="s">
        <v>6</v>
      </c>
      <c r="F3" s="2" t="s">
        <v>7</v>
      </c>
      <c r="G3" s="2" t="s">
        <v>8</v>
      </c>
      <c r="H3" s="4" t="s">
        <v>9</v>
      </c>
      <c r="I3" s="5" t="s">
        <v>10</v>
      </c>
      <c r="J3" s="2" t="s">
        <v>11</v>
      </c>
      <c r="K3" s="5" t="s">
        <v>12</v>
      </c>
    </row>
    <row r="4" spans="1:12" ht="15.6" x14ac:dyDescent="0.3">
      <c r="A4" s="35" t="s">
        <v>13</v>
      </c>
      <c r="B4" s="6">
        <v>45419</v>
      </c>
      <c r="C4" s="7">
        <v>45474</v>
      </c>
      <c r="D4" s="8" t="s">
        <v>14</v>
      </c>
      <c r="E4" s="9" t="s">
        <v>15</v>
      </c>
      <c r="F4" s="10">
        <f>(C4-B4)+1</f>
        <v>56</v>
      </c>
      <c r="G4" s="11">
        <v>4</v>
      </c>
      <c r="H4" s="12">
        <f>G4*F4</f>
        <v>224</v>
      </c>
      <c r="I4" s="13">
        <v>0.375</v>
      </c>
      <c r="J4" s="14">
        <v>4027.2</v>
      </c>
      <c r="K4" s="15">
        <f>J4*I4*H4</f>
        <v>338284.79999999993</v>
      </c>
    </row>
    <row r="5" spans="1:12" ht="15.6" x14ac:dyDescent="0.3">
      <c r="A5" s="35"/>
      <c r="B5" s="6">
        <v>45444</v>
      </c>
      <c r="C5" s="7">
        <v>45473</v>
      </c>
      <c r="D5" s="8" t="s">
        <v>14</v>
      </c>
      <c r="E5" s="9" t="s">
        <v>16</v>
      </c>
      <c r="F5" s="10">
        <f>(C5-B5)+1</f>
        <v>30</v>
      </c>
      <c r="G5" s="11">
        <v>2</v>
      </c>
      <c r="H5" s="10">
        <f>G5*F5</f>
        <v>60</v>
      </c>
      <c r="I5" s="13">
        <v>0.375</v>
      </c>
      <c r="J5" s="14">
        <v>4027.2</v>
      </c>
      <c r="K5" s="15">
        <f>J5*I5*H5</f>
        <v>90611.999999999985</v>
      </c>
    </row>
    <row r="6" spans="1:12" ht="15.6" x14ac:dyDescent="0.3">
      <c r="A6" s="35"/>
      <c r="B6" s="6">
        <v>45444</v>
      </c>
      <c r="C6" s="7">
        <v>45473</v>
      </c>
      <c r="D6" s="8" t="s">
        <v>14</v>
      </c>
      <c r="E6" s="9" t="s">
        <v>17</v>
      </c>
      <c r="F6" s="10"/>
      <c r="G6" s="11" t="s">
        <v>18</v>
      </c>
      <c r="H6" s="12">
        <v>20</v>
      </c>
      <c r="I6" s="13">
        <v>0.375</v>
      </c>
      <c r="J6" s="14">
        <v>4027.2</v>
      </c>
      <c r="K6" s="15">
        <f>J6*I6*H6</f>
        <v>30203.999999999996</v>
      </c>
    </row>
    <row r="7" spans="1:12" ht="15.6" x14ac:dyDescent="0.3">
      <c r="A7" s="35"/>
      <c r="B7" s="16" t="s">
        <v>18</v>
      </c>
      <c r="C7" s="7"/>
      <c r="D7" s="8" t="s">
        <v>14</v>
      </c>
      <c r="E7" s="9" t="s">
        <v>19</v>
      </c>
      <c r="F7" s="11"/>
      <c r="G7" s="11" t="s">
        <v>18</v>
      </c>
      <c r="H7" s="10">
        <v>25</v>
      </c>
      <c r="I7" s="13">
        <v>0.375</v>
      </c>
      <c r="J7" s="14">
        <v>4027.2</v>
      </c>
      <c r="K7" s="15">
        <f>J7*I7*H7</f>
        <v>37754.999999999993</v>
      </c>
    </row>
    <row r="8" spans="1:12" ht="15.6" x14ac:dyDescent="0.3">
      <c r="A8" s="35"/>
      <c r="B8" s="6" t="s">
        <v>18</v>
      </c>
      <c r="C8" s="7"/>
      <c r="D8" s="8" t="s">
        <v>14</v>
      </c>
      <c r="E8" s="9" t="s">
        <v>20</v>
      </c>
      <c r="F8" s="10"/>
      <c r="G8" s="11" t="s">
        <v>18</v>
      </c>
      <c r="H8" s="10">
        <v>30</v>
      </c>
      <c r="I8" s="13">
        <v>1</v>
      </c>
      <c r="J8" s="14">
        <v>4027.2</v>
      </c>
      <c r="K8" s="15">
        <f>J8*I8*H8</f>
        <v>120816</v>
      </c>
    </row>
    <row r="9" spans="1:12" ht="15.6" x14ac:dyDescent="0.3">
      <c r="A9" s="17" t="s">
        <v>21</v>
      </c>
      <c r="B9" s="17"/>
      <c r="C9" s="18"/>
      <c r="D9" s="18"/>
      <c r="E9" s="19" t="s">
        <v>22</v>
      </c>
      <c r="F9" s="19"/>
      <c r="G9" s="19"/>
      <c r="H9" s="20">
        <f>SUM(H4:H8)</f>
        <v>359</v>
      </c>
      <c r="I9" s="20" t="s">
        <v>22</v>
      </c>
      <c r="J9" s="21" t="s">
        <v>22</v>
      </c>
      <c r="K9" s="22">
        <f>SUM(K4:K8)</f>
        <v>617671.79999999993</v>
      </c>
    </row>
    <row r="10" spans="1:12" ht="15.6" x14ac:dyDescent="0.3">
      <c r="A10" s="23"/>
      <c r="D10" s="23"/>
      <c r="F10" s="23"/>
      <c r="G10" s="23"/>
      <c r="H10" s="23"/>
    </row>
    <row r="11" spans="1:12" ht="15.6" x14ac:dyDescent="0.3">
      <c r="A11" s="24" t="s">
        <v>23</v>
      </c>
      <c r="B11" s="25"/>
      <c r="C11" s="25"/>
      <c r="D11" s="26"/>
      <c r="E11" s="23"/>
      <c r="F11" s="23"/>
      <c r="G11" s="23"/>
      <c r="H11" s="23"/>
      <c r="I11" s="27" t="s">
        <v>24</v>
      </c>
      <c r="J11" s="23">
        <v>0</v>
      </c>
      <c r="K11" s="28">
        <f>K9-(K9/100*J11)</f>
        <v>617671.79999999993</v>
      </c>
    </row>
    <row r="12" spans="1:12" x14ac:dyDescent="0.3">
      <c r="A12" s="29" t="s">
        <v>25</v>
      </c>
      <c r="B12" s="25"/>
      <c r="C12" s="25"/>
      <c r="D12" s="30">
        <v>4027.2</v>
      </c>
    </row>
    <row r="14" spans="1:12" s="36" customFormat="1" ht="15.6" x14ac:dyDescent="0.3">
      <c r="A14" s="36" t="s">
        <v>26</v>
      </c>
      <c r="F14" s="37"/>
      <c r="G14" s="27"/>
      <c r="H14" s="27"/>
      <c r="J14" s="38"/>
      <c r="K14" s="39"/>
      <c r="L14" s="39"/>
    </row>
  </sheetData>
  <mergeCells count="3">
    <mergeCell ref="A1:K1"/>
    <mergeCell ref="A2:K2"/>
    <mergeCell ref="A4:A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2023-11-09T20:39:05Z</dcterms:created>
  <dcterms:modified xsi:type="dcterms:W3CDTF">2023-11-16T17:00:19Z</dcterms:modified>
</cp:coreProperties>
</file>