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JOÃO PESSOA\NÃO USAR_26 - Nos Bairros\"/>
    </mc:Choice>
  </mc:AlternateContent>
  <bookViews>
    <workbookView xWindow="0" yWindow="0" windowWidth="23040" windowHeight="9192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F8" i="1" s="1"/>
  <c r="G8" i="1" s="1"/>
  <c r="I8" i="1" s="1"/>
  <c r="D9" i="1"/>
  <c r="F7" i="1"/>
  <c r="G7" i="1" s="1"/>
  <c r="I7" i="1" s="1"/>
  <c r="F6" i="1"/>
  <c r="G6" i="1" s="1"/>
  <c r="I6" i="1" s="1"/>
  <c r="F5" i="1"/>
  <c r="G5" i="1" s="1"/>
  <c r="I5" i="1" s="1"/>
  <c r="F4" i="1"/>
  <c r="G4" i="1" s="1"/>
  <c r="I4" i="1" l="1"/>
  <c r="I9" i="1" s="1"/>
  <c r="G9" i="1"/>
</calcChain>
</file>

<file path=xl/sharedStrings.xml><?xml version="1.0" encoding="utf-8"?>
<sst xmlns="http://schemas.openxmlformats.org/spreadsheetml/2006/main" count="26" uniqueCount="22">
  <si>
    <t>TV CORREIO NOS BAIRROS</t>
  </si>
  <si>
    <t>PROJETO</t>
  </si>
  <si>
    <t>DATA</t>
  </si>
  <si>
    <t>ESQUEMA COMERCIAL</t>
  </si>
  <si>
    <t xml:space="preserve">INSERÇÕES PERÍODO
</t>
  </si>
  <si>
    <t>CONVERSÃO</t>
  </si>
  <si>
    <t xml:space="preserve">R$
UNITÁRIO </t>
  </si>
  <si>
    <t>R$TOTAL</t>
  </si>
  <si>
    <t>DESCONTO</t>
  </si>
  <si>
    <t>R$ COM DESCONTO</t>
  </si>
  <si>
    <t>Rotativo</t>
  </si>
  <si>
    <t>Chamadas de 30" com assinatura de 5" pré-evento</t>
  </si>
  <si>
    <t>Determinado</t>
  </si>
  <si>
    <t>Merchan de 60" no programa Correio Verdade</t>
  </si>
  <si>
    <t>Comerciais de 30" como mídia de apoio;</t>
  </si>
  <si>
    <t>Chamadas de 30" com assinatura de 5" de agradecimento pós-evento</t>
  </si>
  <si>
    <t>Publiposts da ação com marca do parceiro</t>
  </si>
  <si>
    <t>Tabela de Preços: Outubro 2023</t>
  </si>
  <si>
    <t>ROTATIVO</t>
  </si>
  <si>
    <t>MERCHAN DE 60" CORREIO VERDADE</t>
  </si>
  <si>
    <t>PUBLIPOST TV CORREIO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</si>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</sst>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0"/>
    <numFmt numFmtId="165" formatCode="dd/mm/yyyy\ h:mm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Continuous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3" fontId="5" fillId="4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43" fontId="4" fillId="4" borderId="2" xfId="1" applyFont="1" applyFill="1" applyBorder="1" applyAlignment="1">
      <alignment horizontal="center" vertical="center"/>
    </xf>
    <xf numFmtId="43" fontId="5" fillId="4" borderId="2" xfId="1" applyFont="1" applyFill="1" applyBorder="1" applyAlignment="1">
      <alignment horizontal="right" vertical="center"/>
    </xf>
    <xf numFmtId="0" fontId="5" fillId="4" borderId="2" xfId="1" applyNumberFormat="1" applyFont="1" applyFill="1" applyBorder="1" applyAlignment="1">
      <alignment horizontal="right" vertical="center"/>
    </xf>
    <xf numFmtId="43" fontId="6" fillId="5" borderId="0" xfId="1" applyFont="1" applyFill="1" applyBorder="1" applyAlignment="1">
      <alignment horizontal="center" vertical="center" wrapText="1"/>
    </xf>
    <xf numFmtId="14" fontId="7" fillId="5" borderId="0" xfId="0" applyNumberFormat="1" applyFont="1" applyFill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3" fontId="5" fillId="5" borderId="0" xfId="0" applyNumberFormat="1" applyFont="1" applyFill="1" applyAlignment="1">
      <alignment horizontal="center" vertical="center"/>
    </xf>
    <xf numFmtId="164" fontId="7" fillId="5" borderId="0" xfId="0" applyNumberFormat="1" applyFont="1" applyFill="1" applyAlignment="1">
      <alignment horizontal="center" vertical="center"/>
    </xf>
    <xf numFmtId="43" fontId="6" fillId="5" borderId="0" xfId="1" applyFont="1" applyFill="1" applyBorder="1" applyAlignment="1">
      <alignment horizontal="center" vertical="center"/>
    </xf>
    <xf numFmtId="43" fontId="4" fillId="5" borderId="0" xfId="1" applyFont="1" applyFill="1" applyBorder="1" applyAlignment="1">
      <alignment horizontal="right" vertical="center"/>
    </xf>
    <xf numFmtId="0" fontId="4" fillId="5" borderId="2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5" borderId="0" xfId="0" applyFont="1" applyFill="1" applyAlignment="1">
      <alignment vertical="center"/>
    </xf>
    <xf numFmtId="165" fontId="5" fillId="5" borderId="0" xfId="0" applyNumberFormat="1" applyFont="1" applyFill="1" applyAlignment="1">
      <alignment vertical="center"/>
    </xf>
    <xf numFmtId="3" fontId="5" fillId="0" borderId="0" xfId="0" applyNumberFormat="1" applyFont="1" applyAlignment="1">
      <alignment horizontal="right" vertical="center"/>
    </xf>
    <xf numFmtId="9" fontId="5" fillId="0" borderId="0" xfId="0" applyNumberFormat="1" applyFont="1" applyAlignment="1">
      <alignment vertical="center"/>
    </xf>
    <xf numFmtId="43" fontId="4" fillId="0" borderId="0" xfId="0" applyNumberFormat="1" applyFont="1" applyAlignment="1">
      <alignment horizontal="right" vertical="center"/>
    </xf>
    <xf numFmtId="0" fontId="5" fillId="5" borderId="0" xfId="0" applyFont="1" applyFill="1" applyAlignment="1">
      <alignment vertical="center"/>
    </xf>
    <xf numFmtId="166" fontId="5" fillId="5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3" fontId="4" fillId="4" borderId="3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4" fontId="5" fillId="0" borderId="0" xfId="2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9" fillId="0" borderId="0" xfId="0" applyFon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showGridLines="0" tabSelected="1" workbookViewId="0">
      <selection activeCell="C20" sqref="C20"/>
    </sheetView>
  </sheetViews>
  <sheetFormatPr defaultRowHeight="14.4" x14ac:dyDescent="0.3"/>
  <cols>
    <col min="1" max="1" width="38.33203125" customWidth="1"/>
    <col min="2" max="2" width="20.44140625" customWidth="1"/>
    <col min="3" max="3" width="70" customWidth="1"/>
    <col min="4" max="4" width="17.33203125" customWidth="1"/>
    <col min="5" max="5" width="19.5546875" customWidth="1"/>
    <col min="6" max="6" width="12.5546875" customWidth="1"/>
    <col min="7" max="7" width="13.6640625" customWidth="1"/>
    <col min="8" max="8" width="11.6640625" bestFit="1" customWidth="1"/>
    <col min="9" max="9" width="41.6640625" customWidth="1"/>
  </cols>
  <sheetData>
    <row r="2" spans="1:12" ht="15.6" x14ac:dyDescent="0.3">
      <c r="A2" s="35" t="s">
        <v>0</v>
      </c>
      <c r="B2" s="35"/>
      <c r="C2" s="35"/>
      <c r="D2" s="35"/>
      <c r="E2" s="35"/>
      <c r="F2" s="35"/>
      <c r="G2" s="35"/>
      <c r="H2" s="35"/>
      <c r="I2" s="35"/>
    </row>
    <row r="3" spans="1:12" ht="46.8" x14ac:dyDescent="0.3">
      <c r="A3" s="1" t="s">
        <v>1</v>
      </c>
      <c r="B3" s="1" t="s">
        <v>2</v>
      </c>
      <c r="C3" s="2" t="s">
        <v>3</v>
      </c>
      <c r="D3" s="3" t="s">
        <v>4</v>
      </c>
      <c r="E3" s="4" t="s">
        <v>5</v>
      </c>
      <c r="F3" s="5" t="s">
        <v>6</v>
      </c>
      <c r="G3" s="4" t="s">
        <v>7</v>
      </c>
      <c r="H3" s="4" t="s">
        <v>8</v>
      </c>
      <c r="I3" s="4" t="s">
        <v>9</v>
      </c>
    </row>
    <row r="4" spans="1:12" ht="15.6" x14ac:dyDescent="0.3">
      <c r="A4" s="36" t="s">
        <v>0</v>
      </c>
      <c r="B4" s="6" t="s">
        <v>10</v>
      </c>
      <c r="C4" s="7" t="s">
        <v>11</v>
      </c>
      <c r="D4" s="8">
        <v>30</v>
      </c>
      <c r="E4" s="9">
        <v>0.375</v>
      </c>
      <c r="F4" s="10">
        <f>B12</f>
        <v>4027.2</v>
      </c>
      <c r="G4" s="11">
        <f>F4*E4*D4</f>
        <v>45305.999999999993</v>
      </c>
      <c r="H4" s="12">
        <v>0</v>
      </c>
      <c r="I4" s="11">
        <f>G4-(G4/100*H4)</f>
        <v>45305.999999999993</v>
      </c>
    </row>
    <row r="5" spans="1:12" ht="15.6" x14ac:dyDescent="0.3">
      <c r="A5" s="36"/>
      <c r="B5" s="6" t="s">
        <v>12</v>
      </c>
      <c r="C5" s="7" t="s">
        <v>13</v>
      </c>
      <c r="D5" s="8">
        <v>1</v>
      </c>
      <c r="E5" s="9">
        <v>1</v>
      </c>
      <c r="F5" s="10">
        <f>B13</f>
        <v>25968</v>
      </c>
      <c r="G5" s="11">
        <f>F5*E5*D5</f>
        <v>25968</v>
      </c>
      <c r="H5" s="12">
        <v>0</v>
      </c>
      <c r="I5" s="11">
        <f>G5-(G5/100*H5)</f>
        <v>25968</v>
      </c>
    </row>
    <row r="6" spans="1:12" ht="15.6" x14ac:dyDescent="0.3">
      <c r="A6" s="36"/>
      <c r="B6" s="6" t="s">
        <v>10</v>
      </c>
      <c r="C6" s="7" t="s">
        <v>14</v>
      </c>
      <c r="D6" s="8">
        <v>10</v>
      </c>
      <c r="E6" s="9">
        <v>1</v>
      </c>
      <c r="F6" s="10">
        <f>B12</f>
        <v>4027.2</v>
      </c>
      <c r="G6" s="11">
        <f>F6*E6*D6</f>
        <v>40272</v>
      </c>
      <c r="H6" s="12">
        <v>0</v>
      </c>
      <c r="I6" s="11">
        <f>G6-(G6/100*H6)</f>
        <v>40272</v>
      </c>
    </row>
    <row r="7" spans="1:12" ht="15.6" x14ac:dyDescent="0.3">
      <c r="A7" s="36"/>
      <c r="B7" s="6" t="s">
        <v>10</v>
      </c>
      <c r="C7" s="7" t="s">
        <v>15</v>
      </c>
      <c r="D7" s="8">
        <v>15</v>
      </c>
      <c r="E7" s="9">
        <v>0.375</v>
      </c>
      <c r="F7" s="10">
        <f>B12</f>
        <v>4027.2</v>
      </c>
      <c r="G7" s="11">
        <f>F7*E7*D7</f>
        <v>22652.999999999996</v>
      </c>
      <c r="H7" s="12">
        <v>0</v>
      </c>
      <c r="I7" s="11">
        <f>G7-(G7/100*H7)</f>
        <v>22652.999999999996</v>
      </c>
    </row>
    <row r="8" spans="1:12" ht="15.6" x14ac:dyDescent="0.3">
      <c r="A8" s="36"/>
      <c r="B8" s="6" t="s">
        <v>10</v>
      </c>
      <c r="C8" s="7" t="s">
        <v>16</v>
      </c>
      <c r="D8" s="8">
        <v>2</v>
      </c>
      <c r="E8" s="9">
        <v>1</v>
      </c>
      <c r="F8" s="10">
        <f>B14</f>
        <v>1342.3999999999999</v>
      </c>
      <c r="G8" s="11">
        <f>F8*E8*D8</f>
        <v>2684.7999999999997</v>
      </c>
      <c r="H8" s="12">
        <v>0</v>
      </c>
      <c r="I8" s="11">
        <f>G8-(G8/100*H8)</f>
        <v>2684.7999999999997</v>
      </c>
    </row>
    <row r="9" spans="1:12" ht="15.6" x14ac:dyDescent="0.3">
      <c r="A9" s="13"/>
      <c r="B9" s="14"/>
      <c r="C9" s="15"/>
      <c r="D9" s="16">
        <f>SUM(D4:D8)</f>
        <v>58</v>
      </c>
      <c r="E9" s="17"/>
      <c r="F9" s="18"/>
      <c r="G9" s="19">
        <f>SUM(G4:G8)</f>
        <v>136883.79999999999</v>
      </c>
      <c r="H9" s="20">
        <v>0</v>
      </c>
      <c r="I9" s="19">
        <f>SUM(I4:I8)</f>
        <v>136883.79999999999</v>
      </c>
    </row>
    <row r="10" spans="1:12" ht="15.6" x14ac:dyDescent="0.3">
      <c r="A10" s="21"/>
      <c r="B10" s="22"/>
      <c r="C10" s="21"/>
      <c r="D10" s="23"/>
      <c r="E10" s="23"/>
      <c r="F10" s="21"/>
      <c r="G10" s="24"/>
      <c r="H10" s="25"/>
      <c r="I10" s="25"/>
    </row>
    <row r="11" spans="1:12" ht="15.6" x14ac:dyDescent="0.3">
      <c r="A11" s="26" t="s">
        <v>17</v>
      </c>
      <c r="B11" s="27"/>
      <c r="C11" s="21"/>
      <c r="D11" s="23"/>
      <c r="E11" s="28"/>
      <c r="F11" s="29"/>
      <c r="G11" s="30"/>
      <c r="H11" s="25"/>
      <c r="I11" s="25"/>
    </row>
    <row r="12" spans="1:12" ht="15.6" x14ac:dyDescent="0.3">
      <c r="A12" s="31" t="s">
        <v>18</v>
      </c>
      <c r="B12" s="32">
        <v>4027.2</v>
      </c>
      <c r="C12" s="33"/>
      <c r="D12" s="34"/>
      <c r="E12" s="34"/>
      <c r="F12" s="33"/>
      <c r="G12" s="33"/>
      <c r="H12" s="25"/>
      <c r="I12" s="25"/>
    </row>
    <row r="13" spans="1:12" ht="15.6" x14ac:dyDescent="0.3">
      <c r="A13" s="31" t="s">
        <v>19</v>
      </c>
      <c r="B13" s="32">
        <v>25968</v>
      </c>
      <c r="C13" s="33"/>
      <c r="D13" s="34"/>
      <c r="E13" s="34"/>
      <c r="F13" s="33"/>
      <c r="G13" s="33"/>
      <c r="H13" s="25"/>
      <c r="I13" s="25"/>
    </row>
    <row r="14" spans="1:12" ht="15.6" x14ac:dyDescent="0.3">
      <c r="A14" s="31" t="s">
        <v>20</v>
      </c>
      <c r="B14" s="32">
        <f>B12/3</f>
        <v>1342.3999999999999</v>
      </c>
      <c r="C14" s="33"/>
      <c r="D14" s="34"/>
      <c r="E14" s="34"/>
      <c r="F14" s="33"/>
      <c r="G14" s="25"/>
      <c r="H14" s="37"/>
      <c r="I14" s="25"/>
    </row>
    <row r="15" spans="1:12" ht="15" x14ac:dyDescent="0.3">
      <c r="A15" s="33"/>
      <c r="B15" s="33"/>
      <c r="C15" s="33"/>
      <c r="D15" s="34"/>
      <c r="E15" s="34"/>
      <c r="F15" s="33"/>
      <c r="G15" s="25"/>
      <c r="H15" s="37"/>
      <c r="I15" s="25"/>
    </row>
    <row r="16" spans="1:12" s="21" customFormat="1" ht="15.6" x14ac:dyDescent="0.3">
      <c r="A16" s="21" t="s">
        <v>21</v>
      </c>
      <c r="F16" s="38"/>
      <c r="G16" s="23"/>
      <c r="H16" s="23"/>
      <c r="J16" s="39"/>
      <c r="K16" s="40"/>
      <c r="L16" s="40"/>
    </row>
  </sheetData>
  <mergeCells count="3">
    <mergeCell ref="A2:I2"/>
    <mergeCell ref="A4:A8"/>
    <mergeCell ref="H14:H1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Joyce Luque Bastos Berthaud</cp:lastModifiedBy>
  <dcterms:created xsi:type="dcterms:W3CDTF">2023-11-09T20:32:10Z</dcterms:created>
  <dcterms:modified xsi:type="dcterms:W3CDTF">2023-11-16T21:10:13Z</dcterms:modified>
</cp:coreProperties>
</file>